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102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<sst xmlns="http://schemas.openxmlformats.org/spreadsheetml/2006/main" count="294" uniqueCount="197">
  <si>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</si>
  <si>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</si>
  <si>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</si>
  <si>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</si>
  <si>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</si>
  <si>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</si>
  <si>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</si>
  <si>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</si>
  <si>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</si>
  <si>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</si>
  <si>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</si>
  <si>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</si>
  <si>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</si>
  <si>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</si>
  <si>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</si>
  <si>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</si>
  <si>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</si>
  <si>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</si>
  <si>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</si>
  <si>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</si>
  <si>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</si>
  <si>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</si>
  <si>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</si>
  <si>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</si>
  <si>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</si>
  <si>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</si>
  <si>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</si>
  <si>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</si>
  <si>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</si>
  <si>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</si>
  <si>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</si>
  <si>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</si>
  <si>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</si>
  <si>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</si>
  <si>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</si>
  <si>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</si>
  <si>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</si>
  <si>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</si>
  <si>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</si>
  <si>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</si>
  <si>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</si>
  <si>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</si>
  <si>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</si>
  <si>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</si>
  <si>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</si>
  <si>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</si>
  <si>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</si>
  <si>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</si>
  <si>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</si>
  <si>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</si>
  <si>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</si>
  <si>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</si>
  <si>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</si>
  <si>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</si>
  <si>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</si>
  <si>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</si>
  <si>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</si>
  <si>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</si>
  <si>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</si>
  <si>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</si>
  <si>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</si>
  <si>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</si>
  <si>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</si>
  <si>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</si>
  <si>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</si>
  <si>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</si>
  <si>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</si>
  <si>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</si>
  <si>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</si>
  <si>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</si>
  <si>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</si>
  <si>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</si>
  <si>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</si>
  <si>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</si>
  <si>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</si>
  <si>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</si>
  <si>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</si>
  <si>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</si>
  <si>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</si>
  <si>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</si>
  <si>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</si>
  <si>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</si>
  <si>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</si>
  <si>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</si>
  <si>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</si>
  <si>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</si>
  <si>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</si>
  <si>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</si>
  <si>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</si>
  <si>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</si>
  <si>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</si>
  <si>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</si>
  <si>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</si>
  <si>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</si>
  <si>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</si>
  <si>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</si>
  <si>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</si>
  <si>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</si>
  <si>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</si>
  <si>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</si>
  <si>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</si>
  <si>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</si>
  <si>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</si>
  <si>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</si>
  <si>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</si>
  <si>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</si>
  <si>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</si>
  <si>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</si>
  <si>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</si>
  <si>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</si>
  <si>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</si>
  <si>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</si>
  <si>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</si>
  <si>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</si>
  <si>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</si>
  <si>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</si>
  <si>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</si>
  <si>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</si>
  <si>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</si>
  <si>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</si>
  <si>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</si>
  <si>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</si>
  <si>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</si>
  <si>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</si>
  <si>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</si>
  <si>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</si>
  <si>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</si>
  <si>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</si>
  <si>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</si>
  <si>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</si>
  <si>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</si>
  <si>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</si>
  <si>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</si>
  <si>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</si>
  <si>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</si>
  <si>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</si>
  <si>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</si>
  <si>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</si>
  <si>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</si>
  <si>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</si>
  <si>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</si>
  <si>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</si>
  <si>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</si>
  <si>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</si>
  <si>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</si>
  <si>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</si>
  <si>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</si>
  <si>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</si>
  <si>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</si>
  <si>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</si>
  <si>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</si>
  <si>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</si>
  <si>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</si>
  <si>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департамент культуры и национальной политики Кемеровской области</t>
  </si>
  <si>
    <t>С.А.Юдина</t>
  </si>
  <si>
    <t>01 января 2019 г.</t>
  </si>
  <si>
    <t>02176944</t>
  </si>
  <si>
    <t>ГПОУ "Кемеровский областной музыкальный колледж"</t>
  </si>
  <si>
    <t>Н.Е.Немыкина</t>
  </si>
  <si>
    <t>ГОД</t>
  </si>
  <si>
    <t>01.01.2019</t>
  </si>
  <si>
    <t>3</t>
  </si>
  <si>
    <t>004</t>
  </si>
  <si>
    <t>4.субсидия на выполнение государственного (муниципального) задания</t>
  </si>
  <si>
    <t>32701000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</si>
  <si>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</si>
  <si>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</si>
  <si>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</si>
  <si>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</si>
  <si>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</si>
  <si>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</si>
  <si>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</si>
  <si>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</si>
  <si>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</si>
  <si>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</si>
  <si>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</si>
  <si>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</si>
  <si>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</si>
  <si>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</si>
  <si>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</si>
  <si>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</si>
  <si>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</si>
  <si>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</si>
  <si>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</si>
  <si>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
(стр. 810 + стр. 830 + стр. 850 + стр. 860)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</si>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</sst>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2" fontId="4" fillId="11" borderId="19" xfId="0" applyNumberFormat="1" applyFont="1" applyFill="1" applyBorder="1" applyAlignment="1" applyProtection="1">
      <alignment horizontal="right"/>
      <protection/>
    </xf>
    <xf numFmtId="172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2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2" fontId="4" fillId="7" borderId="19" xfId="0" applyNumberFormat="1" applyFont="1" applyFill="1" applyBorder="1" applyAlignment="1" applyProtection="1">
      <alignment horizontal="right"/>
      <protection/>
    </xf>
    <xf numFmtId="172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2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2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46" borderId="50" xfId="0" applyFont="1" applyFill="1" applyBorder="1" applyAlignment="1" applyProtection="1">
      <alignment horizontal="left" wrapText="1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49" fontId="4" fillId="46" borderId="52" xfId="0" applyNumberFormat="1" applyFont="1" applyFill="1" applyBorder="1" applyAlignment="1" applyProtection="1">
      <alignment horizontal="center"/>
      <protection/>
    </xf>
    <xf numFmtId="172" fontId="4" fillId="11" borderId="52" xfId="0" applyNumberFormat="1" applyFont="1" applyFill="1" applyBorder="1" applyAlignment="1" applyProtection="1">
      <alignment horizontal="right"/>
      <protection/>
    </xf>
    <xf numFmtId="49" fontId="4" fillId="11" borderId="53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5" xfId="0" applyFont="1" applyFill="1" applyBorder="1" applyAlignment="1" applyProtection="1">
      <alignment horizontal="left" wrapTex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2" fontId="4" fillId="13" borderId="56" xfId="0" applyNumberFormat="1" applyFont="1" applyFill="1" applyBorder="1" applyAlignment="1" applyProtection="1">
      <alignment horizontal="right" wrapText="1"/>
      <protection/>
    </xf>
    <xf numFmtId="49" fontId="4" fillId="13" borderId="56" xfId="0" applyNumberFormat="1" applyFont="1" applyFill="1" applyBorder="1" applyAlignment="1" applyProtection="1">
      <alignment horizontal="right" wrapText="1"/>
      <protection/>
    </xf>
    <xf numFmtId="172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7" xfId="0" applyNumberFormat="1" applyFont="1" applyFill="1" applyBorder="1" applyAlignment="1" applyProtection="1">
      <alignment horizontal="center"/>
      <protection/>
    </xf>
    <xf numFmtId="172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2" fontId="4" fillId="11" borderId="59" xfId="0" applyNumberFormat="1" applyFont="1" applyFill="1" applyBorder="1" applyAlignment="1" applyProtection="1">
      <alignment horizontal="right"/>
      <protection/>
    </xf>
    <xf numFmtId="0" fontId="4" fillId="46" borderId="55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5" xfId="0" applyFont="1" applyFill="1" applyBorder="1" applyAlignment="1" applyProtection="1">
      <alignment horizontal="left" wrapText="1" indent="1"/>
      <protection/>
    </xf>
    <xf numFmtId="172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60" xfId="0" applyNumberFormat="1" applyFont="1" applyFill="1" applyBorder="1" applyAlignment="1" applyProtection="1">
      <alignment horizontal="center"/>
      <protection/>
    </xf>
    <xf numFmtId="172" fontId="4" fillId="4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46" borderId="63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2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2" fontId="4" fillId="46" borderId="31" xfId="0" applyNumberFormat="1" applyFont="1" applyFill="1" applyBorder="1" applyAlignment="1" applyProtection="1">
      <alignment horizontal="right"/>
      <protection/>
    </xf>
    <xf numFmtId="172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172" fontId="4" fillId="53" borderId="64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3" borderId="58" xfId="0" applyNumberFormat="1" applyFont="1" applyFill="1" applyBorder="1" applyAlignment="1" applyProtection="1">
      <alignment horizontal="right"/>
      <protection/>
    </xf>
    <xf numFmtId="0" fontId="4" fillId="46" borderId="50" xfId="0" applyFont="1" applyFill="1" applyBorder="1" applyAlignment="1" applyProtection="1">
      <alignment horizontal="left" wrapText="1" indent="3"/>
      <protection/>
    </xf>
    <xf numFmtId="172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2" fontId="4" fillId="11" borderId="56" xfId="0" applyNumberFormat="1" applyFont="1" applyFill="1" applyBorder="1" applyAlignment="1" applyProtection="1">
      <alignment horizontal="right"/>
      <protection/>
    </xf>
    <xf numFmtId="49" fontId="4" fillId="7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66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0" fontId="7" fillId="46" borderId="67" xfId="0" applyFont="1" applyFill="1" applyBorder="1" applyAlignment="1" applyProtection="1">
      <alignment horizontal="left" wrapText="1" indent="1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49" fontId="4" fillId="55" borderId="69" xfId="0" applyNumberFormat="1" applyFont="1" applyFill="1" applyBorder="1" applyAlignment="1" applyProtection="1">
      <alignment horizont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172" fontId="4" fillId="55" borderId="69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70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172" fontId="4" fillId="55" borderId="61" xfId="0" applyNumberFormat="1" applyFont="1" applyFill="1" applyBorder="1" applyAlignment="1" applyProtection="1">
      <alignment horizontal="right"/>
      <protection locked="0"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6" xfId="0" applyNumberFormat="1" applyFont="1" applyFill="1" applyBorder="1" applyAlignment="1">
      <alignment horizontal="left"/>
    </xf>
    <xf numFmtId="49" fontId="4" fillId="55" borderId="71" xfId="0" applyNumberFormat="1" applyFont="1" applyFill="1" applyBorder="1" applyAlignment="1">
      <alignment horizontal="left"/>
    </xf>
    <xf numFmtId="49" fontId="4" fillId="13" borderId="72" xfId="0" applyNumberFormat="1" applyFont="1" applyFill="1" applyBorder="1" applyAlignment="1" applyProtection="1">
      <alignment horizontal="right" wrapText="1"/>
      <protection/>
    </xf>
    <xf numFmtId="49" fontId="4" fillId="11" borderId="66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74" xfId="0" applyNumberFormat="1" applyFont="1" applyFill="1" applyBorder="1" applyAlignment="1" applyProtection="1">
      <alignment horizontal="center"/>
      <protection/>
    </xf>
    <xf numFmtId="49" fontId="4" fillId="57" borderId="20" xfId="0" applyNumberFormat="1" applyFont="1" applyFill="1" applyBorder="1" applyAlignment="1" applyProtection="1">
      <alignment horizontal="center"/>
      <protection locked="0"/>
    </xf>
    <xf numFmtId="172" fontId="4" fillId="57" borderId="41" xfId="0" applyNumberFormat="1" applyFont="1" applyFill="1" applyBorder="1" applyAlignment="1" applyProtection="1">
      <alignment horizontal="right"/>
      <protection locked="0"/>
    </xf>
    <xf numFmtId="172" fontId="4" fillId="57" borderId="20" xfId="0" applyNumberFormat="1" applyFont="1" applyFill="1" applyBorder="1" applyAlignment="1" applyProtection="1">
      <alignment horizontal="right"/>
      <protection locked="0"/>
    </xf>
    <xf numFmtId="49" fontId="4" fillId="57" borderId="0" xfId="0" applyNumberFormat="1" applyFont="1" applyFill="1" applyBorder="1" applyAlignment="1" applyProtection="1">
      <alignment horizontal="center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58" xfId="0" applyNumberFormat="1" applyFont="1" applyFill="1" applyBorder="1" applyAlignment="1" applyProtection="1">
      <alignment horizontal="center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6" borderId="37" xfId="0" applyFont="1" applyFill="1" applyBorder="1" applyAlignment="1" applyProtection="1">
      <alignment horizontal="left" wrapText="1" indent="1"/>
      <protection/>
    </xf>
    <xf numFmtId="49" fontId="4" fillId="58" borderId="74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72" fontId="4" fillId="58" borderId="41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2" fontId="4" fillId="57" borderId="19" xfId="0" applyNumberFormat="1" applyFont="1" applyFill="1" applyBorder="1" applyAlignment="1" applyProtection="1">
      <alignment horizontal="right"/>
      <protection locked="0"/>
    </xf>
    <xf numFmtId="172" fontId="4" fillId="59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9" borderId="36" xfId="0" applyNumberFormat="1" applyFont="1" applyFill="1" applyBorder="1" applyAlignment="1" applyProtection="1">
      <alignment horizontal="right"/>
      <protection/>
    </xf>
    <xf numFmtId="49" fontId="4" fillId="58" borderId="57" xfId="0" applyNumberFormat="1" applyFont="1" applyFill="1" applyBorder="1" applyAlignment="1" applyProtection="1">
      <alignment horizontal="center"/>
      <protection/>
    </xf>
    <xf numFmtId="49" fontId="4" fillId="58" borderId="19" xfId="0" applyNumberFormat="1" applyFont="1" applyFill="1" applyBorder="1" applyAlignment="1" applyProtection="1">
      <alignment horizontal="center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172" fontId="4" fillId="59" borderId="21" xfId="0" applyNumberFormat="1" applyFont="1" applyFill="1" applyBorder="1" applyAlignment="1" applyProtection="1">
      <alignment horizontal="right"/>
      <protection/>
    </xf>
    <xf numFmtId="172" fontId="4" fillId="59" borderId="75" xfId="0" applyNumberFormat="1" applyFont="1" applyFill="1" applyBorder="1" applyAlignment="1" applyProtection="1">
      <alignment horizontal="right"/>
      <protection/>
    </xf>
    <xf numFmtId="172" fontId="4" fillId="55" borderId="73" xfId="0" applyNumberFormat="1" applyFont="1" applyFill="1" applyBorder="1" applyAlignment="1" applyProtection="1">
      <alignment horizontal="right"/>
      <protection/>
    </xf>
    <xf numFmtId="172" fontId="4" fillId="55" borderId="49" xfId="0" applyNumberFormat="1" applyFont="1" applyFill="1" applyBorder="1" applyAlignment="1" applyProtection="1">
      <alignment horizontal="right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172" fontId="4" fillId="58" borderId="2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Alignment="1">
      <alignment horizontal="right" indent="1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6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72" fontId="4" fillId="59" borderId="29" xfId="0" applyNumberFormat="1" applyFont="1" applyFill="1" applyBorder="1" applyAlignment="1" applyProtection="1">
      <alignment horizontal="right"/>
      <protection/>
    </xf>
    <xf numFmtId="172" fontId="4" fillId="59" borderId="59" xfId="0" applyNumberFormat="1" applyFont="1" applyFill="1" applyBorder="1" applyAlignment="1" applyProtection="1">
      <alignment horizontal="right"/>
      <protection/>
    </xf>
    <xf numFmtId="172" fontId="4" fillId="58" borderId="29" xfId="0" applyNumberFormat="1" applyFont="1" applyFill="1" applyBorder="1" applyAlignment="1" applyProtection="1">
      <alignment horizontal="right"/>
      <protection/>
    </xf>
    <xf numFmtId="172" fontId="4" fillId="58" borderId="59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8" fillId="55" borderId="0" xfId="0" applyFont="1" applyFill="1" applyAlignment="1" applyProtection="1">
      <alignment horizontal="center"/>
      <protection/>
    </xf>
    <xf numFmtId="49" fontId="4" fillId="55" borderId="76" xfId="0" applyNumberFormat="1" applyFont="1" applyFill="1" applyBorder="1" applyAlignment="1" applyProtection="1">
      <alignment horizontal="center" vertical="center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0" fontId="4" fillId="55" borderId="70" xfId="0" applyFont="1" applyFill="1" applyBorder="1" applyAlignment="1" applyProtection="1">
      <alignment horizontal="center" vertical="top"/>
      <protection/>
    </xf>
    <xf numFmtId="172" fontId="4" fillId="11" borderId="71" xfId="0" applyNumberFormat="1" applyFont="1" applyFill="1" applyBorder="1" applyAlignment="1" applyProtection="1">
      <alignment horizontal="right"/>
      <protection/>
    </xf>
    <xf numFmtId="172" fontId="4" fillId="11" borderId="7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81" xfId="89" applyNumberFormat="1" applyFont="1" applyFill="1" applyBorder="1" applyAlignment="1">
      <alignment horizontal="right" indent="1"/>
      <protection/>
    </xf>
    <xf numFmtId="49" fontId="27" fillId="56" borderId="82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3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70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0" fillId="0" borderId="81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49" fontId="28" fillId="56" borderId="84" xfId="89" applyNumberFormat="1" applyFont="1" applyFill="1" applyBorder="1" applyAlignment="1">
      <alignment horizontal="left" vertical="center" indent="1"/>
      <protection/>
    </xf>
    <xf numFmtId="49" fontId="28" fillId="56" borderId="85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86" xfId="89" applyNumberFormat="1" applyFont="1" applyFill="1" applyBorder="1" applyAlignment="1">
      <alignment horizontal="right" indent="1"/>
      <protection/>
    </xf>
    <xf numFmtId="49" fontId="27" fillId="56" borderId="84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87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87" xfId="89" applyNumberFormat="1" applyFont="1" applyFill="1" applyBorder="1" applyAlignment="1">
      <alignment horizontal="left" vertical="center" indent="1"/>
      <protection/>
    </xf>
    <xf numFmtId="0" fontId="27" fillId="0" borderId="81" xfId="89" applyFont="1" applyBorder="1" applyAlignment="1">
      <alignment horizontal="right" indent="1"/>
      <protection/>
    </xf>
    <xf numFmtId="49" fontId="28" fillId="56" borderId="81" xfId="89" applyNumberFormat="1" applyFont="1" applyFill="1" applyBorder="1" applyAlignment="1">
      <alignment horizontal="left" vertical="center" indent="1"/>
      <protection/>
    </xf>
    <xf numFmtId="49" fontId="28" fillId="56" borderId="88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003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 t="s">
        <v>162</v>
      </c>
      <c r="K1" s="194" t="s">
        <v>97</v>
      </c>
      <c r="M1" s="208"/>
      <c r="N1" s="3"/>
    </row>
    <row r="2" spans="1:14" ht="15" thickBot="1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36</v>
      </c>
      <c r="K2" s="193" t="s">
        <v>98</v>
      </c>
      <c r="M2" s="207" t="s">
        <v>141</v>
      </c>
      <c r="N2" s="19" t="s">
        <v>2</v>
      </c>
    </row>
    <row r="3" spans="1:14" ht="14.25">
      <c r="A3" s="255"/>
      <c r="B3" s="255"/>
      <c r="C3" s="255"/>
      <c r="D3" s="255"/>
      <c r="E3" s="255"/>
      <c r="F3" s="255"/>
      <c r="G3" s="255"/>
      <c r="H3" s="255"/>
      <c r="I3" s="16" t="s">
        <v>3</v>
      </c>
      <c r="J3" s="20" t="s">
        <v>159</v>
      </c>
      <c r="K3" s="183" t="s">
        <v>99</v>
      </c>
      <c r="M3" s="208" t="s">
        <v>142</v>
      </c>
      <c r="N3" s="22" t="s">
        <v>4</v>
      </c>
    </row>
    <row r="4" spans="1:14" ht="14.25">
      <c r="A4" s="6"/>
      <c r="B4" s="249" t="s">
        <v>74</v>
      </c>
      <c r="C4" s="249"/>
      <c r="D4" s="249"/>
      <c r="E4" s="250" t="s">
        <v>155</v>
      </c>
      <c r="F4" s="250"/>
      <c r="G4" s="251"/>
      <c r="H4" s="251"/>
      <c r="I4" s="16" t="s">
        <v>5</v>
      </c>
      <c r="J4" s="189"/>
      <c r="K4" s="190" t="s">
        <v>100</v>
      </c>
      <c r="L4" s="189"/>
      <c r="M4" s="190" t="s">
        <v>102</v>
      </c>
      <c r="N4" s="206">
        <v>43466</v>
      </c>
    </row>
    <row r="5" spans="1:14" ht="14.25">
      <c r="A5" s="7" t="s">
        <v>6</v>
      </c>
      <c r="B5" s="246" t="s">
        <v>157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101</v>
      </c>
      <c r="L5" s="189"/>
      <c r="M5" s="190" t="s">
        <v>103</v>
      </c>
      <c r="N5" s="182" t="s">
        <v>156</v>
      </c>
    </row>
    <row r="6" spans="1:14" ht="22.5" customHeight="1">
      <c r="A6" s="7" t="s">
        <v>8</v>
      </c>
      <c r="B6" s="252"/>
      <c r="C6" s="252"/>
      <c r="D6" s="252"/>
      <c r="E6" s="252"/>
      <c r="F6" s="252"/>
      <c r="G6" s="252"/>
      <c r="H6" s="252"/>
      <c r="I6" s="17"/>
      <c r="J6" s="194" t="s">
        <v>25</v>
      </c>
      <c r="K6" s="194" t="s">
        <v>104</v>
      </c>
      <c r="L6" s="191"/>
      <c r="M6" s="192" t="s">
        <v>108</v>
      </c>
      <c r="N6" s="182"/>
    </row>
    <row r="7" spans="1:14" ht="15" thickBot="1">
      <c r="A7" s="7" t="s">
        <v>9</v>
      </c>
      <c r="B7" s="252" t="s">
        <v>153</v>
      </c>
      <c r="C7" s="252"/>
      <c r="D7" s="252"/>
      <c r="E7" s="252"/>
      <c r="F7" s="252"/>
      <c r="G7" s="252"/>
      <c r="H7" s="252"/>
      <c r="I7" s="16" t="s">
        <v>10</v>
      </c>
      <c r="J7" s="193" t="s">
        <v>160</v>
      </c>
      <c r="K7" s="195" t="s">
        <v>105</v>
      </c>
      <c r="L7" s="191"/>
      <c r="M7" s="192" t="s">
        <v>109</v>
      </c>
      <c r="N7" s="182" t="s">
        <v>164</v>
      </c>
    </row>
    <row r="8" spans="1:14" ht="14.25">
      <c r="A8" s="7" t="s">
        <v>11</v>
      </c>
      <c r="B8" s="254"/>
      <c r="C8" s="254"/>
      <c r="D8" s="254"/>
      <c r="E8" s="254"/>
      <c r="F8" s="254"/>
      <c r="G8" s="254"/>
      <c r="H8" s="254"/>
      <c r="I8" s="17" t="s">
        <v>12</v>
      </c>
      <c r="J8" s="21"/>
      <c r="K8" s="184" t="s">
        <v>106</v>
      </c>
      <c r="L8" s="191"/>
      <c r="M8" s="192" t="s">
        <v>110</v>
      </c>
      <c r="N8" s="182"/>
    </row>
    <row r="9" spans="1:14" ht="14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161</v>
      </c>
      <c r="K9" s="192" t="s">
        <v>107</v>
      </c>
      <c r="L9" s="191"/>
      <c r="M9" s="192" t="s">
        <v>111</v>
      </c>
      <c r="N9" s="182" t="s">
        <v>162</v>
      </c>
    </row>
    <row r="10" spans="1:14" ht="14.25">
      <c r="A10" s="7" t="s">
        <v>15</v>
      </c>
      <c r="B10" s="252" t="s">
        <v>163</v>
      </c>
      <c r="C10" s="252"/>
      <c r="D10" s="252"/>
      <c r="E10" s="252"/>
      <c r="F10" s="252"/>
      <c r="G10" s="252"/>
      <c r="H10" s="252"/>
      <c r="I10" s="17"/>
      <c r="J10" s="196" t="s">
        <v>158</v>
      </c>
      <c r="K10" s="196" t="s">
        <v>115</v>
      </c>
      <c r="L10" s="191"/>
      <c r="M10" s="192" t="s">
        <v>112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116</v>
      </c>
      <c r="L11" s="191"/>
      <c r="M11" s="192" t="s">
        <v>113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114</v>
      </c>
      <c r="N12" s="24" t="s">
        <v>19</v>
      </c>
    </row>
    <row r="13" spans="1:14" ht="14.25">
      <c r="A13" s="1"/>
      <c r="B13" s="253" t="s">
        <v>20</v>
      </c>
      <c r="C13" s="253"/>
      <c r="D13" s="253"/>
      <c r="E13" s="253"/>
      <c r="F13" s="253"/>
      <c r="G13" s="253"/>
      <c r="H13" s="253"/>
      <c r="I13" s="5"/>
      <c r="J13" s="5"/>
      <c r="K13" s="5"/>
      <c r="L13" s="5"/>
      <c r="M13" s="5"/>
      <c r="N13" s="8"/>
    </row>
    <row r="14" spans="1:14" ht="14.25">
      <c r="A14" s="247" t="s">
        <v>119</v>
      </c>
      <c r="B14" s="256" t="s">
        <v>66</v>
      </c>
      <c r="C14" s="256" t="s">
        <v>67</v>
      </c>
      <c r="D14" s="248" t="s">
        <v>68</v>
      </c>
      <c r="E14" s="258" t="s">
        <v>21</v>
      </c>
      <c r="F14" s="258"/>
      <c r="G14" s="258"/>
      <c r="H14" s="258"/>
      <c r="I14" s="258"/>
      <c r="J14" s="25"/>
      <c r="K14" s="25"/>
      <c r="L14" s="25"/>
      <c r="M14" s="25"/>
      <c r="N14" s="25" t="s">
        <v>22</v>
      </c>
    </row>
    <row r="15" spans="1:14" ht="14.25">
      <c r="A15" s="247"/>
      <c r="B15" s="257"/>
      <c r="C15" s="257"/>
      <c r="D15" s="248"/>
      <c r="E15" s="248" t="s">
        <v>69</v>
      </c>
      <c r="F15" s="248" t="s">
        <v>70</v>
      </c>
      <c r="G15" s="248" t="s">
        <v>71</v>
      </c>
      <c r="H15" s="248" t="s">
        <v>72</v>
      </c>
      <c r="I15" s="258" t="s">
        <v>23</v>
      </c>
      <c r="J15" s="25"/>
      <c r="K15" s="25"/>
      <c r="L15" s="25"/>
      <c r="M15" s="25"/>
      <c r="N15" s="242" t="s">
        <v>73</v>
      </c>
    </row>
    <row r="16" spans="1:14" ht="14.25">
      <c r="A16" s="247"/>
      <c r="B16" s="257"/>
      <c r="C16" s="257"/>
      <c r="D16" s="248"/>
      <c r="E16" s="248"/>
      <c r="F16" s="248"/>
      <c r="G16" s="248"/>
      <c r="H16" s="248"/>
      <c r="I16" s="258"/>
      <c r="J16" s="25"/>
      <c r="K16" s="25"/>
      <c r="L16" s="25"/>
      <c r="M16" s="25"/>
      <c r="N16" s="242"/>
    </row>
    <row r="17" spans="1:14" ht="15" thickBot="1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1.5">
      <c r="A18" s="31" t="s">
        <v>118</v>
      </c>
      <c r="B18" s="32" t="s">
        <v>31</v>
      </c>
      <c r="C18" s="33"/>
      <c r="D18" s="34">
        <v>43922300</v>
      </c>
      <c r="E18" s="34">
        <v>43921300</v>
      </c>
      <c r="F18" s="35">
        <v>0</v>
      </c>
      <c r="G18" s="35">
        <v>0</v>
      </c>
      <c r="H18" s="35">
        <v>0</v>
      </c>
      <c r="I18" s="35">
        <v>43921300</v>
      </c>
      <c r="J18" s="36"/>
      <c r="K18" s="36"/>
      <c r="L18" s="36"/>
      <c r="M18" s="36"/>
      <c r="N18" s="37"/>
    </row>
    <row r="19" spans="1:14" ht="21">
      <c r="A19" s="38" t="s">
        <v>194</v>
      </c>
      <c r="B19" s="204" t="s">
        <v>196</v>
      </c>
      <c r="C19" s="203" t="s">
        <v>195</v>
      </c>
      <c r="D19" s="12">
        <v>43922300</v>
      </c>
      <c r="E19" s="12">
        <v>43921300</v>
      </c>
      <c r="F19" s="13"/>
      <c r="G19" s="13"/>
      <c r="H19" s="13"/>
      <c r="I19" s="41">
        <f>E19+F19+G19+H19</f>
        <v>43921300</v>
      </c>
      <c r="J19" s="42" t="s">
        <v>196</v>
      </c>
      <c r="K19" s="42"/>
      <c r="L19" s="42"/>
      <c r="M19" s="42"/>
      <c r="N19" s="43">
        <f>IF(IF(D19="",0,D19)=0,0,(IF(D19&gt;0,IF(I19&gt;D19,0,D19-I19),IF(I19&gt;D19,D19-I19,0))))</f>
        <v>1000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4.2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</row>
    <row r="22" spans="1:14" ht="14.25">
      <c r="A22" s="58"/>
      <c r="B22" s="259" t="s">
        <v>32</v>
      </c>
      <c r="C22" s="259"/>
      <c r="D22" s="259"/>
      <c r="E22" s="259"/>
      <c r="F22" s="259"/>
      <c r="G22" s="259"/>
      <c r="H22" s="259"/>
      <c r="I22" s="259"/>
      <c r="J22" s="59"/>
      <c r="K22" s="59"/>
      <c r="L22" s="59"/>
      <c r="M22" s="59"/>
      <c r="N22" s="60" t="s">
        <v>65</v>
      </c>
    </row>
    <row r="23" spans="1:14" ht="14.25">
      <c r="A23" s="247" t="s">
        <v>119</v>
      </c>
      <c r="B23" s="256" t="s">
        <v>66</v>
      </c>
      <c r="C23" s="256" t="s">
        <v>67</v>
      </c>
      <c r="D23" s="248" t="s">
        <v>68</v>
      </c>
      <c r="E23" s="258" t="s">
        <v>21</v>
      </c>
      <c r="F23" s="258"/>
      <c r="G23" s="258"/>
      <c r="H23" s="258"/>
      <c r="I23" s="258"/>
      <c r="J23" s="25"/>
      <c r="K23" s="25"/>
      <c r="L23" s="25"/>
      <c r="M23" s="25"/>
      <c r="N23" s="25" t="s">
        <v>22</v>
      </c>
    </row>
    <row r="24" spans="1:14" ht="14.25">
      <c r="A24" s="247"/>
      <c r="B24" s="257"/>
      <c r="C24" s="257"/>
      <c r="D24" s="248"/>
      <c r="E24" s="248" t="s">
        <v>69</v>
      </c>
      <c r="F24" s="248" t="s">
        <v>70</v>
      </c>
      <c r="G24" s="248" t="s">
        <v>71</v>
      </c>
      <c r="H24" s="248" t="s">
        <v>72</v>
      </c>
      <c r="I24" s="258" t="s">
        <v>23</v>
      </c>
      <c r="J24" s="25"/>
      <c r="K24" s="25"/>
      <c r="L24" s="25"/>
      <c r="M24" s="25"/>
      <c r="N24" s="242" t="s">
        <v>73</v>
      </c>
    </row>
    <row r="25" spans="1:14" ht="14.25">
      <c r="A25" s="247"/>
      <c r="B25" s="257"/>
      <c r="C25" s="257"/>
      <c r="D25" s="248"/>
      <c r="E25" s="248"/>
      <c r="F25" s="248"/>
      <c r="G25" s="248"/>
      <c r="H25" s="248"/>
      <c r="I25" s="258"/>
      <c r="J25" s="25"/>
      <c r="K25" s="25"/>
      <c r="L25" s="25"/>
      <c r="M25" s="25"/>
      <c r="N25" s="242"/>
    </row>
    <row r="26" spans="1:14" ht="15" thickBot="1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2">
      <c r="A27" s="31" t="s">
        <v>120</v>
      </c>
      <c r="B27" s="62" t="s">
        <v>33</v>
      </c>
      <c r="C27" s="63" t="s">
        <v>34</v>
      </c>
      <c r="D27" s="64">
        <v>43922300</v>
      </c>
      <c r="E27" s="34">
        <v>43916135</v>
      </c>
      <c r="F27" s="35">
        <v>0</v>
      </c>
      <c r="G27" s="35">
        <v>5165</v>
      </c>
      <c r="H27" s="35">
        <v>0</v>
      </c>
      <c r="I27" s="35">
        <v>43921300</v>
      </c>
      <c r="J27" s="36"/>
      <c r="K27" s="36"/>
      <c r="L27" s="36"/>
      <c r="M27" s="36"/>
      <c r="N27" s="37">
        <v>1000</v>
      </c>
    </row>
    <row r="28" spans="1:14" ht="62.25">
      <c r="A28" s="44" t="s">
        <v>165</v>
      </c>
      <c r="B28" s="67"/>
      <c r="C28" s="68" t="s">
        <v>166</v>
      </c>
      <c r="D28" s="46">
        <v>41030300</v>
      </c>
      <c r="E28" s="45">
        <v>41030300</v>
      </c>
      <c r="F28" s="46"/>
      <c r="G28" s="46"/>
      <c r="H28" s="46"/>
      <c r="I28" s="46">
        <v>41030300</v>
      </c>
      <c r="J28" s="47" t="s">
        <v>167</v>
      </c>
      <c r="K28" s="47"/>
      <c r="L28" s="47"/>
      <c r="M28" s="47"/>
      <c r="N28" s="48">
        <v>0</v>
      </c>
    </row>
    <row r="29" spans="1:14" ht="31.5">
      <c r="A29" s="44" t="s">
        <v>168</v>
      </c>
      <c r="B29" s="67"/>
      <c r="C29" s="68" t="s">
        <v>169</v>
      </c>
      <c r="D29" s="46">
        <v>41030300</v>
      </c>
      <c r="E29" s="45">
        <v>41030300</v>
      </c>
      <c r="F29" s="46"/>
      <c r="G29" s="46"/>
      <c r="H29" s="46"/>
      <c r="I29" s="46">
        <v>41030300</v>
      </c>
      <c r="J29" s="47" t="s">
        <v>170</v>
      </c>
      <c r="K29" s="47"/>
      <c r="L29" s="47"/>
      <c r="M29" s="47"/>
      <c r="N29" s="48">
        <v>0</v>
      </c>
    </row>
    <row r="30" spans="1:14" ht="14.25">
      <c r="A30" s="38" t="s">
        <v>171</v>
      </c>
      <c r="B30" s="65"/>
      <c r="C30" s="14" t="s">
        <v>172</v>
      </c>
      <c r="D30" s="13">
        <v>31515600</v>
      </c>
      <c r="E30" s="12">
        <v>31515600</v>
      </c>
      <c r="F30" s="13"/>
      <c r="G30" s="13"/>
      <c r="H30" s="13"/>
      <c r="I30" s="41">
        <f>E30+F30+G30+H30</f>
        <v>31515600</v>
      </c>
      <c r="J30" s="42" t="s">
        <v>172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ht="21">
      <c r="A31" s="38" t="s">
        <v>173</v>
      </c>
      <c r="B31" s="65"/>
      <c r="C31" s="14" t="s">
        <v>174</v>
      </c>
      <c r="D31" s="13">
        <v>8000</v>
      </c>
      <c r="E31" s="12">
        <v>8000</v>
      </c>
      <c r="F31" s="13"/>
      <c r="G31" s="13"/>
      <c r="H31" s="13"/>
      <c r="I31" s="41">
        <f>E31+F31+G31+H31</f>
        <v>8000</v>
      </c>
      <c r="J31" s="42" t="s">
        <v>174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ht="31.5">
      <c r="A32" s="38" t="s">
        <v>175</v>
      </c>
      <c r="B32" s="65"/>
      <c r="C32" s="14" t="s">
        <v>176</v>
      </c>
      <c r="D32" s="13">
        <v>9506700</v>
      </c>
      <c r="E32" s="12">
        <v>9506700</v>
      </c>
      <c r="F32" s="13"/>
      <c r="G32" s="13"/>
      <c r="H32" s="13"/>
      <c r="I32" s="41">
        <f>E32+F32+G32+H32</f>
        <v>9506700</v>
      </c>
      <c r="J32" s="42" t="s">
        <v>176</v>
      </c>
      <c r="K32" s="42"/>
      <c r="L32" s="42"/>
      <c r="M32" s="42"/>
      <c r="N32" s="43">
        <f>IF(IF(D32="",0,D32)=0,0,(IF(D32&gt;0,IF(I32&gt;D32,0,D32-I32),IF(I32&gt;D32,D32-I32,0))))</f>
        <v>0</v>
      </c>
    </row>
    <row r="33" spans="1:14" ht="42">
      <c r="A33" s="44" t="s">
        <v>177</v>
      </c>
      <c r="B33" s="67"/>
      <c r="C33" s="68" t="s">
        <v>33</v>
      </c>
      <c r="D33" s="46">
        <v>2500000</v>
      </c>
      <c r="E33" s="45">
        <v>2494405</v>
      </c>
      <c r="F33" s="46"/>
      <c r="G33" s="46">
        <v>5165</v>
      </c>
      <c r="H33" s="46"/>
      <c r="I33" s="46">
        <v>2499570</v>
      </c>
      <c r="J33" s="47" t="s">
        <v>178</v>
      </c>
      <c r="K33" s="47"/>
      <c r="L33" s="47"/>
      <c r="M33" s="47"/>
      <c r="N33" s="48">
        <v>430</v>
      </c>
    </row>
    <row r="34" spans="1:14" ht="42">
      <c r="A34" s="44" t="s">
        <v>179</v>
      </c>
      <c r="B34" s="67"/>
      <c r="C34" s="68" t="s">
        <v>180</v>
      </c>
      <c r="D34" s="46">
        <v>2500000</v>
      </c>
      <c r="E34" s="45">
        <v>2494405</v>
      </c>
      <c r="F34" s="46"/>
      <c r="G34" s="46">
        <v>5165</v>
      </c>
      <c r="H34" s="46"/>
      <c r="I34" s="46">
        <v>2499570</v>
      </c>
      <c r="J34" s="47" t="s">
        <v>181</v>
      </c>
      <c r="K34" s="47"/>
      <c r="L34" s="47"/>
      <c r="M34" s="47"/>
      <c r="N34" s="48">
        <v>430</v>
      </c>
    </row>
    <row r="35" spans="1:14" ht="14.25">
      <c r="A35" s="38" t="s">
        <v>183</v>
      </c>
      <c r="B35" s="65"/>
      <c r="C35" s="14" t="s">
        <v>182</v>
      </c>
      <c r="D35" s="13">
        <v>2500000</v>
      </c>
      <c r="E35" s="12">
        <v>2494405</v>
      </c>
      <c r="F35" s="13"/>
      <c r="G35" s="13">
        <v>5165</v>
      </c>
      <c r="H35" s="13"/>
      <c r="I35" s="41">
        <f>E35+F35+G35+H35</f>
        <v>2499570</v>
      </c>
      <c r="J35" s="42" t="s">
        <v>182</v>
      </c>
      <c r="K35" s="42"/>
      <c r="L35" s="42"/>
      <c r="M35" s="42"/>
      <c r="N35" s="43">
        <f>IF(IF(D35="",0,D35)=0,0,(IF(D35&gt;0,IF(I35&gt;D35,0,D35-I35),IF(I35&gt;D35,D35-I35,0))))</f>
        <v>430</v>
      </c>
    </row>
    <row r="36" spans="1:14" ht="21">
      <c r="A36" s="44" t="s">
        <v>184</v>
      </c>
      <c r="B36" s="67"/>
      <c r="C36" s="68" t="s">
        <v>186</v>
      </c>
      <c r="D36" s="46">
        <v>392000</v>
      </c>
      <c r="E36" s="45">
        <v>391430</v>
      </c>
      <c r="F36" s="46"/>
      <c r="G36" s="46"/>
      <c r="H36" s="46"/>
      <c r="I36" s="46">
        <v>391430</v>
      </c>
      <c r="J36" s="47" t="s">
        <v>185</v>
      </c>
      <c r="K36" s="47"/>
      <c r="L36" s="47"/>
      <c r="M36" s="47"/>
      <c r="N36" s="48">
        <v>570</v>
      </c>
    </row>
    <row r="37" spans="1:14" ht="21">
      <c r="A37" s="44" t="s">
        <v>188</v>
      </c>
      <c r="B37" s="67"/>
      <c r="C37" s="68" t="s">
        <v>187</v>
      </c>
      <c r="D37" s="46">
        <v>392000</v>
      </c>
      <c r="E37" s="45">
        <v>391430</v>
      </c>
      <c r="F37" s="46"/>
      <c r="G37" s="46"/>
      <c r="H37" s="46"/>
      <c r="I37" s="46">
        <v>391430</v>
      </c>
      <c r="J37" s="47" t="s">
        <v>189</v>
      </c>
      <c r="K37" s="47"/>
      <c r="L37" s="47"/>
      <c r="M37" s="47"/>
      <c r="N37" s="48">
        <v>570</v>
      </c>
    </row>
    <row r="38" spans="1:14" ht="21">
      <c r="A38" s="38" t="s">
        <v>190</v>
      </c>
      <c r="B38" s="65"/>
      <c r="C38" s="14" t="s">
        <v>191</v>
      </c>
      <c r="D38" s="13">
        <v>355500</v>
      </c>
      <c r="E38" s="12">
        <v>354932</v>
      </c>
      <c r="F38" s="13"/>
      <c r="G38" s="13"/>
      <c r="H38" s="13"/>
      <c r="I38" s="41">
        <f>E38+F38+G38+H38</f>
        <v>354932</v>
      </c>
      <c r="J38" s="42" t="s">
        <v>191</v>
      </c>
      <c r="K38" s="42"/>
      <c r="L38" s="42"/>
      <c r="M38" s="42"/>
      <c r="N38" s="43">
        <f>IF(IF(D38="",0,D38)=0,0,(IF(D38&gt;0,IF(I38&gt;D38,0,D38-I38),IF(I38&gt;D38,D38-I38,0))))</f>
        <v>568</v>
      </c>
    </row>
    <row r="39" spans="1:14" ht="14.25">
      <c r="A39" s="38" t="s">
        <v>192</v>
      </c>
      <c r="B39" s="65"/>
      <c r="C39" s="14" t="s">
        <v>193</v>
      </c>
      <c r="D39" s="13">
        <v>36500</v>
      </c>
      <c r="E39" s="12">
        <v>36498</v>
      </c>
      <c r="F39" s="13"/>
      <c r="G39" s="13"/>
      <c r="H39" s="13"/>
      <c r="I39" s="41">
        <f>E39+F39+G39+H39</f>
        <v>36498</v>
      </c>
      <c r="J39" s="42" t="s">
        <v>193</v>
      </c>
      <c r="K39" s="42"/>
      <c r="L39" s="42"/>
      <c r="M39" s="42"/>
      <c r="N39" s="43">
        <f>IF(IF(D39="",0,D39)=0,0,(IF(D39&gt;0,IF(I39&gt;D39,0,D39-I39),IF(I39&gt;D39,D39-I39,0))))</f>
        <v>2</v>
      </c>
    </row>
    <row r="40" spans="1:14" ht="0.75" customHeight="1" thickBot="1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" thickBot="1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>
      <c r="A42" s="78" t="s">
        <v>121</v>
      </c>
      <c r="B42" s="79">
        <v>450</v>
      </c>
      <c r="C42" s="80" t="s">
        <v>34</v>
      </c>
      <c r="D42" s="81">
        <f aca="true" t="shared" si="0" ref="D42:I42">D18-D27</f>
        <v>0</v>
      </c>
      <c r="E42" s="81">
        <f t="shared" si="0"/>
        <v>5165</v>
      </c>
      <c r="F42" s="81">
        <f t="shared" si="0"/>
        <v>0</v>
      </c>
      <c r="G42" s="81">
        <f t="shared" si="0"/>
        <v>-5165</v>
      </c>
      <c r="H42" s="81">
        <f t="shared" si="0"/>
        <v>0</v>
      </c>
      <c r="I42" s="81">
        <f t="shared" si="0"/>
        <v>0</v>
      </c>
      <c r="J42" s="82"/>
      <c r="K42" s="83"/>
      <c r="L42" s="83"/>
      <c r="M42" s="83"/>
      <c r="N42" s="84" t="s">
        <v>34</v>
      </c>
    </row>
    <row r="43" spans="1:14" ht="14.25">
      <c r="A43" s="280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</row>
    <row r="44" spans="1:14" ht="14.25">
      <c r="A44" s="58"/>
      <c r="B44" s="259" t="s">
        <v>35</v>
      </c>
      <c r="C44" s="259"/>
      <c r="D44" s="259"/>
      <c r="E44" s="259"/>
      <c r="F44" s="259"/>
      <c r="G44" s="259"/>
      <c r="H44" s="259"/>
      <c r="I44" s="259"/>
      <c r="J44" s="59"/>
      <c r="K44" s="59"/>
      <c r="L44" s="59"/>
      <c r="M44" s="59"/>
      <c r="N44" s="85" t="s">
        <v>139</v>
      </c>
    </row>
    <row r="45" spans="1:14" ht="14.25">
      <c r="A45" s="247" t="s">
        <v>119</v>
      </c>
      <c r="B45" s="256" t="s">
        <v>66</v>
      </c>
      <c r="C45" s="256" t="s">
        <v>67</v>
      </c>
      <c r="D45" s="248" t="s">
        <v>68</v>
      </c>
      <c r="E45" s="258" t="s">
        <v>21</v>
      </c>
      <c r="F45" s="258"/>
      <c r="G45" s="258"/>
      <c r="H45" s="258"/>
      <c r="I45" s="258"/>
      <c r="J45" s="25"/>
      <c r="K45" s="25"/>
      <c r="L45" s="25"/>
      <c r="M45" s="25"/>
      <c r="N45" s="25" t="s">
        <v>22</v>
      </c>
    </row>
    <row r="46" spans="1:14" ht="14.25">
      <c r="A46" s="247"/>
      <c r="B46" s="257"/>
      <c r="C46" s="257"/>
      <c r="D46" s="248"/>
      <c r="E46" s="248" t="s">
        <v>69</v>
      </c>
      <c r="F46" s="248" t="s">
        <v>70</v>
      </c>
      <c r="G46" s="248" t="s">
        <v>71</v>
      </c>
      <c r="H46" s="248" t="s">
        <v>72</v>
      </c>
      <c r="I46" s="258" t="s">
        <v>23</v>
      </c>
      <c r="J46" s="25"/>
      <c r="K46" s="25"/>
      <c r="L46" s="25"/>
      <c r="M46" s="25"/>
      <c r="N46" s="242" t="s">
        <v>73</v>
      </c>
    </row>
    <row r="47" spans="1:14" ht="14.25">
      <c r="A47" s="247"/>
      <c r="B47" s="257"/>
      <c r="C47" s="257"/>
      <c r="D47" s="248"/>
      <c r="E47" s="248"/>
      <c r="F47" s="248"/>
      <c r="G47" s="248"/>
      <c r="H47" s="248"/>
      <c r="I47" s="258"/>
      <c r="J47" s="25"/>
      <c r="K47" s="25"/>
      <c r="L47" s="25"/>
      <c r="M47" s="25"/>
      <c r="N47" s="242"/>
    </row>
    <row r="48" spans="1:14" ht="15" thickBot="1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1.75">
      <c r="A49" s="86" t="s">
        <v>122</v>
      </c>
      <c r="B49" s="32" t="s">
        <v>36</v>
      </c>
      <c r="C49" s="87"/>
      <c r="D49" s="88">
        <v>0</v>
      </c>
      <c r="E49" s="88">
        <v>-5165</v>
      </c>
      <c r="F49" s="88">
        <v>0</v>
      </c>
      <c r="G49" s="88">
        <v>5165</v>
      </c>
      <c r="H49" s="88">
        <v>0</v>
      </c>
      <c r="I49" s="88">
        <v>0</v>
      </c>
      <c r="J49" s="89"/>
      <c r="K49" s="89"/>
      <c r="L49" s="89"/>
      <c r="M49" s="185"/>
      <c r="N49" s="90">
        <v>0</v>
      </c>
    </row>
    <row r="50" spans="1:14" ht="46.5">
      <c r="A50" s="91" t="s">
        <v>123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ht="14.25">
      <c r="A51" s="209"/>
      <c r="B51" s="225"/>
      <c r="C51" s="226"/>
      <c r="D51" s="227"/>
      <c r="E51" s="227"/>
      <c r="F51" s="227"/>
      <c r="G51" s="213"/>
      <c r="H51" s="213"/>
      <c r="I51" s="228">
        <f>E51+F51+G51+H51</f>
        <v>0</v>
      </c>
      <c r="J51" s="229"/>
      <c r="K51" s="229"/>
      <c r="L51" s="229"/>
      <c r="M51" s="229"/>
      <c r="N51" s="230">
        <f>IF(IF(D51="",0,D51)=0,0,(IF(D51&gt;0,IF(I51&gt;D51,0,D51-I51),IF(I51&gt;D51,D51-I51,0))))</f>
        <v>0</v>
      </c>
    </row>
    <row r="52" spans="1:14" ht="14.25" hidden="1">
      <c r="A52" s="215"/>
      <c r="B52" s="231"/>
      <c r="C52" s="232"/>
      <c r="D52" s="233"/>
      <c r="E52" s="233"/>
      <c r="F52" s="233"/>
      <c r="G52" s="224"/>
      <c r="H52" s="224"/>
      <c r="I52" s="224"/>
      <c r="J52" s="234"/>
      <c r="K52" s="234"/>
      <c r="L52" s="234"/>
      <c r="M52" s="234"/>
      <c r="N52" s="235"/>
    </row>
    <row r="53" spans="1:14" ht="14.25" hidden="1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">
      <c r="A54" s="91" t="s">
        <v>124</v>
      </c>
      <c r="B54" s="92" t="s">
        <v>38</v>
      </c>
      <c r="C54" s="33" t="s">
        <v>96</v>
      </c>
      <c r="D54" s="98">
        <f aca="true" t="shared" si="1" ref="D54:I54">D55+D56</f>
        <v>0</v>
      </c>
      <c r="E54" s="99">
        <f t="shared" si="1"/>
        <v>0</v>
      </c>
      <c r="F54" s="99">
        <f t="shared" si="1"/>
        <v>0</v>
      </c>
      <c r="G54" s="99">
        <f t="shared" si="1"/>
        <v>0</v>
      </c>
      <c r="H54" s="99">
        <f t="shared" si="1"/>
        <v>0</v>
      </c>
      <c r="I54" s="99">
        <f t="shared" si="1"/>
        <v>0</v>
      </c>
      <c r="J54" s="100"/>
      <c r="K54" s="100"/>
      <c r="L54" s="100"/>
      <c r="M54" s="186"/>
      <c r="N54" s="101">
        <f>N55+N56</f>
        <v>0</v>
      </c>
    </row>
    <row r="55" spans="1:14" ht="14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ht="14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2.5">
      <c r="A57" s="91" t="s">
        <v>125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ht="14.25">
      <c r="A58" s="209"/>
      <c r="B58" s="225"/>
      <c r="C58" s="226"/>
      <c r="D58" s="227"/>
      <c r="E58" s="227"/>
      <c r="F58" s="227"/>
      <c r="G58" s="213"/>
      <c r="H58" s="213"/>
      <c r="I58" s="228">
        <f>E58+F58+G58+H58</f>
        <v>0</v>
      </c>
      <c r="J58" s="229"/>
      <c r="K58" s="229"/>
      <c r="L58" s="229"/>
      <c r="M58" s="229"/>
      <c r="N58" s="230">
        <f>IF(IF(D58="",0,D58)=0,0,(IF(D58&gt;0,IF(I58&gt;D58,0,D58-I58),IF(I58&gt;D58,D58-I58,0))))</f>
        <v>0</v>
      </c>
    </row>
    <row r="59" spans="1:14" ht="14.25" hidden="1">
      <c r="A59" s="215"/>
      <c r="B59" s="231"/>
      <c r="C59" s="232"/>
      <c r="D59" s="233"/>
      <c r="E59" s="233"/>
      <c r="F59" s="233"/>
      <c r="G59" s="224"/>
      <c r="H59" s="224"/>
      <c r="I59" s="224"/>
      <c r="J59" s="234"/>
      <c r="K59" s="234"/>
      <c r="L59" s="234"/>
      <c r="M59" s="234"/>
      <c r="N59" s="235"/>
    </row>
    <row r="60" spans="1:14" ht="18" customHeight="1" hidden="1" thickBot="1">
      <c r="A60" s="95"/>
      <c r="B60" s="197"/>
      <c r="C60" s="198"/>
      <c r="D60" s="199"/>
      <c r="E60" s="199"/>
      <c r="F60" s="199"/>
      <c r="G60" s="200"/>
      <c r="H60" s="200"/>
      <c r="I60" s="200"/>
      <c r="J60" s="123"/>
      <c r="K60" s="123"/>
      <c r="L60" s="123"/>
      <c r="M60" s="123"/>
      <c r="N60" s="201"/>
    </row>
    <row r="61" spans="1:14" ht="15" customHeight="1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140</v>
      </c>
    </row>
    <row r="62" spans="1:14" ht="15" customHeight="1">
      <c r="A62" s="247" t="s">
        <v>119</v>
      </c>
      <c r="B62" s="256" t="s">
        <v>66</v>
      </c>
      <c r="C62" s="256" t="s">
        <v>67</v>
      </c>
      <c r="D62" s="248" t="s">
        <v>68</v>
      </c>
      <c r="E62" s="258" t="s">
        <v>21</v>
      </c>
      <c r="F62" s="258"/>
      <c r="G62" s="258"/>
      <c r="H62" s="258"/>
      <c r="I62" s="258"/>
      <c r="J62" s="25"/>
      <c r="K62" s="25"/>
      <c r="L62" s="25"/>
      <c r="M62" s="25"/>
      <c r="N62" s="25" t="s">
        <v>22</v>
      </c>
    </row>
    <row r="63" spans="1:14" ht="15" customHeight="1">
      <c r="A63" s="247"/>
      <c r="B63" s="257"/>
      <c r="C63" s="257"/>
      <c r="D63" s="248"/>
      <c r="E63" s="248" t="s">
        <v>69</v>
      </c>
      <c r="F63" s="248" t="s">
        <v>70</v>
      </c>
      <c r="G63" s="248" t="s">
        <v>71</v>
      </c>
      <c r="H63" s="248" t="s">
        <v>72</v>
      </c>
      <c r="I63" s="258" t="s">
        <v>23</v>
      </c>
      <c r="J63" s="25"/>
      <c r="K63" s="25"/>
      <c r="L63" s="25"/>
      <c r="M63" s="25"/>
      <c r="N63" s="242" t="s">
        <v>73</v>
      </c>
    </row>
    <row r="64" spans="1:14" ht="15" customHeight="1">
      <c r="A64" s="247"/>
      <c r="B64" s="257"/>
      <c r="C64" s="257"/>
      <c r="D64" s="248"/>
      <c r="E64" s="248"/>
      <c r="F64" s="248"/>
      <c r="G64" s="248"/>
      <c r="H64" s="248"/>
      <c r="I64" s="258"/>
      <c r="J64" s="25"/>
      <c r="K64" s="25"/>
      <c r="L64" s="25"/>
      <c r="M64" s="25"/>
      <c r="N64" s="242"/>
    </row>
    <row r="65" spans="1:14" ht="15" customHeight="1" thickBot="1">
      <c r="A65" s="26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ht="14.25">
      <c r="A66" s="104" t="s">
        <v>46</v>
      </c>
      <c r="B66" s="103" t="s">
        <v>47</v>
      </c>
      <c r="C66" s="33" t="s">
        <v>96</v>
      </c>
      <c r="D66" s="12"/>
      <c r="E66" s="34">
        <f>E67+E68</f>
        <v>0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42"/>
      <c r="K66" s="42"/>
      <c r="L66" s="42"/>
      <c r="M66" s="42"/>
      <c r="N66" s="105">
        <f>IF(IF(D66="",0,D66)=0,0,(IF(D66&gt;0,IF(I66&gt;D66,0,D66-I66),IF(I66&gt;D66,D66-I66,0))))</f>
        <v>0</v>
      </c>
    </row>
    <row r="67" spans="1:14" ht="14.25">
      <c r="A67" s="102" t="s">
        <v>126</v>
      </c>
      <c r="B67" s="103" t="s">
        <v>48</v>
      </c>
      <c r="C67" s="33" t="s">
        <v>41</v>
      </c>
      <c r="D67" s="15"/>
      <c r="E67" s="12">
        <v>-43929904.2</v>
      </c>
      <c r="F67" s="12">
        <v>-5165</v>
      </c>
      <c r="G67" s="13">
        <v>-5165</v>
      </c>
      <c r="H67" s="205"/>
      <c r="I67" s="41">
        <f>E67+F67+G67+H67</f>
        <v>-43940234.2</v>
      </c>
      <c r="J67" s="66"/>
      <c r="K67" s="66"/>
      <c r="L67" s="66"/>
      <c r="M67" s="66"/>
      <c r="N67" s="106" t="s">
        <v>34</v>
      </c>
    </row>
    <row r="68" spans="1:14" ht="14.25">
      <c r="A68" s="102" t="s">
        <v>127</v>
      </c>
      <c r="B68" s="103" t="s">
        <v>49</v>
      </c>
      <c r="C68" s="33" t="s">
        <v>44</v>
      </c>
      <c r="D68" s="15"/>
      <c r="E68" s="12">
        <v>43929904.2</v>
      </c>
      <c r="F68" s="12">
        <v>5165</v>
      </c>
      <c r="G68" s="13">
        <v>5165</v>
      </c>
      <c r="H68" s="205"/>
      <c r="I68" s="41">
        <f>E68+F68+G68+H68</f>
        <v>43940234.2</v>
      </c>
      <c r="J68" s="66"/>
      <c r="K68" s="66"/>
      <c r="L68" s="66"/>
      <c r="M68" s="66"/>
      <c r="N68" s="106" t="s">
        <v>34</v>
      </c>
    </row>
    <row r="69" spans="1:14" ht="46.5">
      <c r="A69" s="104" t="s">
        <v>128</v>
      </c>
      <c r="B69" s="103" t="s">
        <v>50</v>
      </c>
      <c r="C69" s="107" t="s">
        <v>96</v>
      </c>
      <c r="D69" s="98">
        <f aca="true" t="shared" si="2" ref="D69:I69">D70+D71</f>
        <v>0</v>
      </c>
      <c r="E69" s="98">
        <f t="shared" si="2"/>
        <v>-5165</v>
      </c>
      <c r="F69" s="98">
        <f t="shared" si="2"/>
        <v>0</v>
      </c>
      <c r="G69" s="98">
        <f t="shared" si="2"/>
        <v>5165</v>
      </c>
      <c r="H69" s="98">
        <f t="shared" si="2"/>
        <v>0</v>
      </c>
      <c r="I69" s="98">
        <f t="shared" si="2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>
      <c r="A70" s="102" t="s">
        <v>137</v>
      </c>
      <c r="B70" s="92" t="s">
        <v>52</v>
      </c>
      <c r="C70" s="110" t="s">
        <v>41</v>
      </c>
      <c r="D70" s="111"/>
      <c r="E70" s="176"/>
      <c r="F70" s="177">
        <v>5165</v>
      </c>
      <c r="G70" s="176">
        <v>5165</v>
      </c>
      <c r="H70" s="111"/>
      <c r="I70" s="41">
        <f>E70+F70+G70+H70</f>
        <v>10330</v>
      </c>
      <c r="J70" s="112"/>
      <c r="K70" s="112"/>
      <c r="L70" s="112"/>
      <c r="M70" s="112"/>
      <c r="N70" s="113" t="s">
        <v>34</v>
      </c>
    </row>
    <row r="71" spans="1:14" ht="15" customHeight="1">
      <c r="A71" s="102" t="s">
        <v>138</v>
      </c>
      <c r="B71" s="103" t="s">
        <v>53</v>
      </c>
      <c r="C71" s="114" t="s">
        <v>44</v>
      </c>
      <c r="D71" s="115"/>
      <c r="E71" s="178">
        <v>-5165</v>
      </c>
      <c r="F71" s="179">
        <v>-5165</v>
      </c>
      <c r="G71" s="178"/>
      <c r="H71" s="115"/>
      <c r="I71" s="41">
        <f>E71+F71+G71+H71</f>
        <v>-10330</v>
      </c>
      <c r="J71" s="116"/>
      <c r="K71" s="116"/>
      <c r="L71" s="116"/>
      <c r="M71" s="116"/>
      <c r="N71" s="106" t="s">
        <v>34</v>
      </c>
    </row>
    <row r="72" spans="1:14" ht="46.5">
      <c r="A72" s="104" t="s">
        <v>129</v>
      </c>
      <c r="B72" s="103" t="s">
        <v>54</v>
      </c>
      <c r="C72" s="107" t="s">
        <v>96</v>
      </c>
      <c r="D72" s="98">
        <f>D73+D74</f>
        <v>0</v>
      </c>
      <c r="E72" s="98">
        <f>E73+E74</f>
        <v>0</v>
      </c>
      <c r="F72" s="98">
        <f>F73+F74</f>
        <v>0</v>
      </c>
      <c r="G72" s="115">
        <v>0</v>
      </c>
      <c r="H72" s="115">
        <v>0</v>
      </c>
      <c r="I72" s="98">
        <f>I73+I74</f>
        <v>0</v>
      </c>
      <c r="J72" s="117"/>
      <c r="K72" s="117"/>
      <c r="L72" s="117"/>
      <c r="M72" s="187"/>
      <c r="N72" s="175">
        <f>N73+N74</f>
        <v>0</v>
      </c>
    </row>
    <row r="73" spans="1:14" ht="21">
      <c r="A73" s="102" t="s">
        <v>130</v>
      </c>
      <c r="B73" s="92" t="s">
        <v>55</v>
      </c>
      <c r="C73" s="110"/>
      <c r="D73" s="176"/>
      <c r="E73" s="176"/>
      <c r="F73" s="177"/>
      <c r="G73" s="111"/>
      <c r="H73" s="111"/>
      <c r="I73" s="41">
        <f>E73+F73+G73+H73</f>
        <v>0</v>
      </c>
      <c r="J73" s="118"/>
      <c r="K73" s="118"/>
      <c r="L73" s="118"/>
      <c r="M73" s="202"/>
      <c r="N73" s="105">
        <f>IF(IF(D73="",0,D73)=0,0,(IF(D73&gt;0,IF(I73&gt;D73,0,D73-I73),IF(I73&gt;D73,D73-I73,0))))</f>
        <v>0</v>
      </c>
    </row>
    <row r="74" spans="1:14" ht="21.75" thickBot="1">
      <c r="A74" s="102" t="s">
        <v>131</v>
      </c>
      <c r="B74" s="119" t="s">
        <v>56</v>
      </c>
      <c r="C74" s="120"/>
      <c r="D74" s="180"/>
      <c r="E74" s="180"/>
      <c r="F74" s="181"/>
      <c r="G74" s="121"/>
      <c r="H74" s="121"/>
      <c r="I74" s="122">
        <f>E74+F74+G74+H74</f>
        <v>0</v>
      </c>
      <c r="J74" s="123"/>
      <c r="K74" s="123"/>
      <c r="L74" s="123"/>
      <c r="M74" s="188"/>
      <c r="N74" s="124">
        <f>IF(IF(D74="",0,D74)=0,0,(IF(D74&gt;0,IF(I74&gt;D74,0,D74-I74),IF(I74&gt;D74,D74-I74,0))))</f>
        <v>0</v>
      </c>
    </row>
    <row r="75" spans="1:14" ht="46.5">
      <c r="A75" s="104" t="s">
        <v>132</v>
      </c>
      <c r="B75" s="32" t="s">
        <v>57</v>
      </c>
      <c r="C75" s="107" t="s">
        <v>96</v>
      </c>
      <c r="D75" s="98">
        <f aca="true" t="shared" si="3" ref="D75:I75">D76+D77</f>
        <v>0</v>
      </c>
      <c r="E75" s="98">
        <f t="shared" si="3"/>
        <v>0</v>
      </c>
      <c r="F75" s="98">
        <f t="shared" si="3"/>
        <v>0</v>
      </c>
      <c r="G75" s="98">
        <f t="shared" si="3"/>
        <v>0</v>
      </c>
      <c r="H75" s="98">
        <f t="shared" si="3"/>
        <v>0</v>
      </c>
      <c r="I75" s="98">
        <f t="shared" si="3"/>
        <v>0</v>
      </c>
      <c r="J75" s="117"/>
      <c r="K75" s="117"/>
      <c r="L75" s="117"/>
      <c r="M75" s="36"/>
      <c r="N75" s="37">
        <f>N76+N77</f>
        <v>0</v>
      </c>
    </row>
    <row r="76" spans="1:14" ht="21">
      <c r="A76" s="102" t="s">
        <v>133</v>
      </c>
      <c r="B76" s="92" t="s">
        <v>58</v>
      </c>
      <c r="C76" s="110"/>
      <c r="D76" s="176"/>
      <c r="E76" s="176"/>
      <c r="F76" s="177"/>
      <c r="G76" s="176"/>
      <c r="H76" s="176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21.75" thickBot="1">
      <c r="A77" s="130" t="s">
        <v>134</v>
      </c>
      <c r="B77" s="119" t="s">
        <v>59</v>
      </c>
      <c r="C77" s="120"/>
      <c r="D77" s="180"/>
      <c r="E77" s="180"/>
      <c r="F77" s="181"/>
      <c r="G77" s="180"/>
      <c r="H77" s="180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ht="14.25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</row>
    <row r="79" spans="1:14" ht="14.25">
      <c r="A79" s="132"/>
      <c r="B79" s="259" t="s">
        <v>75</v>
      </c>
      <c r="C79" s="259"/>
      <c r="D79" s="259"/>
      <c r="E79" s="259"/>
      <c r="F79" s="259"/>
      <c r="G79" s="259"/>
      <c r="H79" s="259"/>
      <c r="I79" s="259"/>
      <c r="J79" s="134"/>
      <c r="K79" s="134"/>
      <c r="L79" s="134"/>
      <c r="M79" s="134"/>
      <c r="N79" s="133"/>
    </row>
    <row r="80" spans="1:14" ht="14.25">
      <c r="A80" s="132"/>
      <c r="B80" s="59"/>
      <c r="C80" s="59"/>
      <c r="D80" s="59"/>
      <c r="E80" s="59"/>
      <c r="F80" s="59"/>
      <c r="G80" s="59"/>
      <c r="H80" s="295"/>
      <c r="I80" s="295"/>
      <c r="J80" s="134"/>
      <c r="K80" s="134"/>
      <c r="L80" s="134"/>
      <c r="M80" s="134"/>
      <c r="N80" s="133"/>
    </row>
    <row r="81" spans="1:14" ht="14.25">
      <c r="A81" s="247" t="s">
        <v>117</v>
      </c>
      <c r="B81" s="256" t="s">
        <v>76</v>
      </c>
      <c r="C81" s="256" t="s">
        <v>77</v>
      </c>
      <c r="D81" s="258" t="s">
        <v>60</v>
      </c>
      <c r="E81" s="258"/>
      <c r="F81" s="258"/>
      <c r="G81" s="258"/>
      <c r="H81" s="258"/>
      <c r="I81" s="260"/>
      <c r="J81" s="135"/>
      <c r="K81" s="135"/>
      <c r="L81" s="135"/>
      <c r="M81" s="135"/>
      <c r="N81" s="133"/>
    </row>
    <row r="82" spans="1:14" ht="14.25">
      <c r="A82" s="247"/>
      <c r="B82" s="257"/>
      <c r="C82" s="256"/>
      <c r="D82" s="248" t="s">
        <v>78</v>
      </c>
      <c r="E82" s="248" t="s">
        <v>79</v>
      </c>
      <c r="F82" s="248" t="s">
        <v>80</v>
      </c>
      <c r="G82" s="248" t="s">
        <v>72</v>
      </c>
      <c r="H82" s="258" t="s">
        <v>23</v>
      </c>
      <c r="I82" s="260"/>
      <c r="J82" s="135"/>
      <c r="K82" s="135"/>
      <c r="L82" s="135"/>
      <c r="M82" s="135"/>
      <c r="N82" s="133"/>
    </row>
    <row r="83" spans="1:14" ht="14.25">
      <c r="A83" s="247"/>
      <c r="B83" s="257"/>
      <c r="C83" s="256"/>
      <c r="D83" s="248"/>
      <c r="E83" s="248"/>
      <c r="F83" s="248"/>
      <c r="G83" s="248"/>
      <c r="H83" s="258"/>
      <c r="I83" s="260"/>
      <c r="J83" s="135"/>
      <c r="K83" s="135"/>
      <c r="L83" s="135"/>
      <c r="M83" s="135"/>
      <c r="N83" s="133"/>
    </row>
    <row r="84" spans="1:14" ht="14.25">
      <c r="A84" s="247"/>
      <c r="B84" s="257"/>
      <c r="C84" s="256"/>
      <c r="D84" s="248"/>
      <c r="E84" s="248"/>
      <c r="F84" s="248"/>
      <c r="G84" s="248"/>
      <c r="H84" s="258"/>
      <c r="I84" s="260"/>
      <c r="J84" s="135"/>
      <c r="K84" s="135"/>
      <c r="L84" s="135"/>
      <c r="M84" s="135"/>
      <c r="N84" s="133"/>
    </row>
    <row r="85" spans="1:14" ht="15" thickBot="1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70" t="s">
        <v>28</v>
      </c>
      <c r="I85" s="271"/>
      <c r="J85" s="135"/>
      <c r="K85" s="135"/>
      <c r="L85" s="135"/>
      <c r="M85" s="135"/>
      <c r="N85" s="133"/>
    </row>
    <row r="86" spans="1:14" ht="45">
      <c r="A86" s="136" t="s">
        <v>135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73">
        <v>0</v>
      </c>
      <c r="I86" s="274"/>
      <c r="J86" s="133"/>
      <c r="K86" s="133"/>
      <c r="L86" s="133"/>
      <c r="M86" s="133"/>
      <c r="N86" s="133"/>
    </row>
    <row r="87" spans="1:14" ht="14.25">
      <c r="A87" s="220"/>
      <c r="B87" s="210"/>
      <c r="C87" s="211"/>
      <c r="D87" s="212"/>
      <c r="E87" s="213"/>
      <c r="F87" s="212"/>
      <c r="G87" s="213"/>
      <c r="H87" s="261">
        <f>D87+E87+F87+G87</f>
        <v>0</v>
      </c>
      <c r="I87" s="262"/>
      <c r="J87" s="214"/>
      <c r="K87" s="214"/>
      <c r="L87" s="214"/>
      <c r="M87" s="133"/>
      <c r="N87" s="133"/>
    </row>
    <row r="88" spans="1:14" ht="14.25" hidden="1">
      <c r="A88" s="215"/>
      <c r="B88" s="221"/>
      <c r="C88" s="222"/>
      <c r="D88" s="223"/>
      <c r="E88" s="224"/>
      <c r="F88" s="223"/>
      <c r="G88" s="224"/>
      <c r="H88" s="263"/>
      <c r="I88" s="264"/>
      <c r="J88" s="219"/>
      <c r="K88" s="219"/>
      <c r="L88" s="219"/>
      <c r="M88" s="138"/>
      <c r="N88" s="133"/>
    </row>
    <row r="89" spans="1:14" ht="14.25" hidden="1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ht="22.5">
      <c r="A90" s="144" t="s">
        <v>136</v>
      </c>
      <c r="B90" s="103" t="s">
        <v>62</v>
      </c>
      <c r="C90" s="107" t="s">
        <v>34</v>
      </c>
      <c r="D90" s="98">
        <v>0</v>
      </c>
      <c r="E90" s="98">
        <v>0</v>
      </c>
      <c r="F90" s="98">
        <v>0</v>
      </c>
      <c r="G90" s="98">
        <v>0</v>
      </c>
      <c r="H90" s="265">
        <v>0</v>
      </c>
      <c r="I90" s="266"/>
      <c r="J90" s="133"/>
      <c r="K90" s="133"/>
      <c r="L90" s="133"/>
      <c r="M90" s="133"/>
      <c r="N90" s="133"/>
    </row>
    <row r="91" spans="1:14" ht="14.25">
      <c r="A91" s="209"/>
      <c r="B91" s="210"/>
      <c r="C91" s="211"/>
      <c r="D91" s="212"/>
      <c r="E91" s="213"/>
      <c r="F91" s="212"/>
      <c r="G91" s="213"/>
      <c r="H91" s="236">
        <f>D91+E91+F91+G91</f>
        <v>0</v>
      </c>
      <c r="I91" s="237"/>
      <c r="J91" s="214"/>
      <c r="K91" s="214"/>
      <c r="L91" s="214"/>
      <c r="M91" s="133"/>
      <c r="N91" s="133"/>
    </row>
    <row r="92" spans="1:14" ht="15" customHeight="1" hidden="1">
      <c r="A92" s="215"/>
      <c r="B92" s="216"/>
      <c r="C92" s="217"/>
      <c r="D92" s="218"/>
      <c r="E92" s="218"/>
      <c r="F92" s="218"/>
      <c r="G92" s="218"/>
      <c r="H92" s="240"/>
      <c r="I92" s="241"/>
      <c r="J92" s="219"/>
      <c r="K92" s="219"/>
      <c r="L92" s="219"/>
      <c r="M92" s="138"/>
      <c r="N92" s="133"/>
    </row>
    <row r="93" spans="1:14" ht="0.75" customHeight="1" thickBot="1">
      <c r="A93" s="139"/>
      <c r="B93" s="145"/>
      <c r="C93" s="146"/>
      <c r="D93" s="147"/>
      <c r="E93" s="148"/>
      <c r="F93" s="147" t="s">
        <v>51</v>
      </c>
      <c r="G93" s="148"/>
      <c r="H93" s="238"/>
      <c r="I93" s="239"/>
      <c r="J93" s="133"/>
      <c r="K93" s="133"/>
      <c r="L93" s="133"/>
      <c r="M93" s="133"/>
      <c r="N93" s="133"/>
    </row>
    <row r="94" spans="1:14" ht="14.25">
      <c r="A94" s="281"/>
      <c r="B94" s="281"/>
      <c r="C94" s="281"/>
      <c r="D94" s="281"/>
      <c r="E94" s="281"/>
      <c r="F94" s="281"/>
      <c r="G94" s="281"/>
      <c r="H94" s="281"/>
      <c r="I94" s="281"/>
      <c r="J94" s="133"/>
      <c r="K94" s="133"/>
      <c r="L94" s="133"/>
      <c r="M94" s="133"/>
      <c r="N94" s="133"/>
    </row>
    <row r="95" spans="1:14" ht="15" customHeight="1">
      <c r="A95" s="149"/>
      <c r="B95" s="150"/>
      <c r="C95" s="150"/>
      <c r="D95" s="151"/>
      <c r="E95" s="293" t="s">
        <v>91</v>
      </c>
      <c r="F95" s="293"/>
      <c r="G95" s="293"/>
      <c r="H95" s="151"/>
      <c r="I95" s="151"/>
      <c r="J95" s="151"/>
      <c r="K95" s="151"/>
      <c r="L95" s="151"/>
      <c r="M95" s="151"/>
      <c r="N95" s="133"/>
    </row>
    <row r="96" spans="1:14" ht="14.25">
      <c r="A96" s="152" t="s">
        <v>92</v>
      </c>
      <c r="B96" s="291" t="s">
        <v>154</v>
      </c>
      <c r="C96" s="291"/>
      <c r="D96" s="291"/>
      <c r="E96" s="293"/>
      <c r="F96" s="293"/>
      <c r="G96" s="293"/>
      <c r="H96" s="282"/>
      <c r="I96" s="282"/>
      <c r="J96" s="153"/>
      <c r="K96" s="154"/>
      <c r="L96" s="154"/>
      <c r="M96" s="154"/>
      <c r="N96" s="154"/>
    </row>
    <row r="97" spans="1:14" ht="14.25">
      <c r="A97" s="155" t="s">
        <v>90</v>
      </c>
      <c r="B97" s="292" t="s">
        <v>81</v>
      </c>
      <c r="C97" s="292"/>
      <c r="D97" s="292"/>
      <c r="E97" s="56"/>
      <c r="F97" s="275" t="s">
        <v>83</v>
      </c>
      <c r="G97" s="275"/>
      <c r="H97" s="272" t="s">
        <v>81</v>
      </c>
      <c r="I97" s="272"/>
      <c r="J97" s="156"/>
      <c r="K97" s="157"/>
      <c r="L97" s="157"/>
      <c r="M97" s="157"/>
      <c r="N97" s="157"/>
    </row>
    <row r="98" spans="1:14" ht="14.25">
      <c r="A98" s="158" t="s">
        <v>93</v>
      </c>
      <c r="B98" s="268" t="s">
        <v>158</v>
      </c>
      <c r="C98" s="268"/>
      <c r="D98" s="268"/>
      <c r="E98" s="154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ht="14.25">
      <c r="A99" s="155" t="s">
        <v>94</v>
      </c>
      <c r="B99" s="272" t="s">
        <v>95</v>
      </c>
      <c r="C99" s="272"/>
      <c r="D99" s="272"/>
      <c r="E99" s="157"/>
      <c r="F99" s="159"/>
      <c r="G99" s="277"/>
      <c r="H99" s="277"/>
      <c r="I99" s="277"/>
      <c r="J99" s="161"/>
      <c r="K99" s="161"/>
      <c r="L99" s="161"/>
      <c r="M99" s="161"/>
      <c r="N99" s="160"/>
    </row>
    <row r="100" spans="1:14" ht="16.5" customHeight="1">
      <c r="A100" s="162"/>
      <c r="B100" s="162"/>
      <c r="C100" s="162"/>
      <c r="D100" s="269" t="s">
        <v>63</v>
      </c>
      <c r="E100" s="269"/>
      <c r="F100" s="163"/>
      <c r="G100" s="278"/>
      <c r="H100" s="278"/>
      <c r="I100" s="278"/>
      <c r="J100" s="161"/>
      <c r="K100" s="161"/>
      <c r="L100" s="161"/>
      <c r="M100" s="161"/>
      <c r="N100" s="164"/>
    </row>
    <row r="101" spans="1:14" ht="14.25">
      <c r="A101" s="162"/>
      <c r="B101" s="162"/>
      <c r="C101" s="162"/>
      <c r="D101" s="159"/>
      <c r="E101" s="159"/>
      <c r="F101" s="159"/>
      <c r="G101" s="272" t="s">
        <v>84</v>
      </c>
      <c r="H101" s="272"/>
      <c r="I101" s="272"/>
      <c r="J101" s="165"/>
      <c r="K101" s="165"/>
      <c r="L101" s="165"/>
      <c r="M101" s="165"/>
      <c r="N101" s="55"/>
    </row>
    <row r="102" spans="1:14" ht="14.25">
      <c r="A102" s="162"/>
      <c r="B102" s="162"/>
      <c r="C102" s="267" t="s">
        <v>82</v>
      </c>
      <c r="D102" s="267"/>
      <c r="E102" s="268"/>
      <c r="F102" s="268"/>
      <c r="G102" s="166"/>
      <c r="H102" s="268"/>
      <c r="I102" s="268"/>
      <c r="J102" s="165"/>
      <c r="K102" s="165"/>
      <c r="L102" s="165"/>
      <c r="M102" s="165"/>
      <c r="N102" s="55"/>
    </row>
    <row r="103" spans="1:14" ht="14.25">
      <c r="A103" s="162"/>
      <c r="B103" s="162"/>
      <c r="C103" s="267" t="s">
        <v>85</v>
      </c>
      <c r="D103" s="267"/>
      <c r="E103" s="167" t="s">
        <v>86</v>
      </c>
      <c r="F103" s="163"/>
      <c r="G103" s="168" t="s">
        <v>87</v>
      </c>
      <c r="H103" s="272" t="s">
        <v>81</v>
      </c>
      <c r="I103" s="272"/>
      <c r="J103" s="169"/>
      <c r="K103" s="169"/>
      <c r="L103" s="169"/>
      <c r="M103" s="169"/>
      <c r="N103" s="55"/>
    </row>
    <row r="104" spans="1:14" ht="14.25">
      <c r="A104" s="170" t="s">
        <v>88</v>
      </c>
      <c r="B104" s="268"/>
      <c r="C104" s="268"/>
      <c r="D104" s="268"/>
      <c r="E104" s="171"/>
      <c r="F104" s="268"/>
      <c r="G104" s="268"/>
      <c r="H104" s="268"/>
      <c r="I104" s="268"/>
      <c r="J104" s="165"/>
      <c r="K104" s="165"/>
      <c r="L104" s="165"/>
      <c r="M104" s="165"/>
      <c r="N104" s="55"/>
    </row>
    <row r="105" spans="1:14" ht="14.25">
      <c r="A105" s="172"/>
      <c r="B105" s="272" t="s">
        <v>86</v>
      </c>
      <c r="C105" s="272"/>
      <c r="D105" s="272"/>
      <c r="E105" s="173" t="s">
        <v>87</v>
      </c>
      <c r="F105" s="272" t="s">
        <v>81</v>
      </c>
      <c r="G105" s="272"/>
      <c r="H105" s="272" t="s">
        <v>89</v>
      </c>
      <c r="I105" s="272"/>
      <c r="J105" s="169"/>
      <c r="K105" s="169"/>
      <c r="L105" s="169"/>
      <c r="M105" s="169"/>
      <c r="N105" s="55"/>
    </row>
    <row r="106" spans="1:14" ht="14.25">
      <c r="A106" s="174" t="s">
        <v>64</v>
      </c>
      <c r="B106" s="174"/>
      <c r="C106" s="174"/>
      <c r="D106" s="57"/>
      <c r="E106" s="57"/>
      <c r="F106" s="174"/>
      <c r="G106" s="174"/>
      <c r="H106" s="55"/>
      <c r="I106" s="55"/>
      <c r="J106" s="55"/>
      <c r="K106" s="55"/>
      <c r="L106" s="55"/>
      <c r="M106" s="55"/>
      <c r="N106" s="55"/>
    </row>
    <row r="107" spans="2:14" ht="14.25">
      <c r="B107" s="276"/>
      <c r="C107" s="276"/>
      <c r="D107" s="276"/>
      <c r="E107" s="276"/>
      <c r="F107" s="276"/>
      <c r="G107" s="276"/>
      <c r="H107" s="11"/>
      <c r="I107" s="11"/>
      <c r="J107" s="11"/>
      <c r="K107" s="11"/>
      <c r="L107" s="11"/>
      <c r="M107" s="11"/>
      <c r="N107" s="9"/>
    </row>
    <row r="108" spans="2:7" ht="48" customHeight="1" hidden="1" thickBot="1" thickTop="1">
      <c r="B108" s="283"/>
      <c r="C108" s="284"/>
      <c r="D108" s="284"/>
      <c r="E108" s="289" t="s">
        <v>152</v>
      </c>
      <c r="F108" s="289"/>
      <c r="G108" s="290"/>
    </row>
    <row r="109" spans="2:7" ht="3.75" customHeight="1" hidden="1" thickBot="1" thickTop="1">
      <c r="B109" s="294"/>
      <c r="C109" s="294"/>
      <c r="D109" s="294"/>
      <c r="E109" s="305"/>
      <c r="F109" s="305"/>
      <c r="G109" s="305"/>
    </row>
    <row r="110" spans="1:7" ht="13.5" customHeight="1" hidden="1" thickTop="1">
      <c r="A110" s="10"/>
      <c r="B110" s="285" t="s">
        <v>143</v>
      </c>
      <c r="C110" s="286"/>
      <c r="D110" s="286"/>
      <c r="E110" s="306"/>
      <c r="F110" s="306"/>
      <c r="G110" s="307"/>
    </row>
    <row r="111" spans="2:7" ht="13.5" customHeight="1" hidden="1">
      <c r="B111" s="287" t="s">
        <v>144</v>
      </c>
      <c r="C111" s="288"/>
      <c r="D111" s="288"/>
      <c r="E111" s="301"/>
      <c r="F111" s="301"/>
      <c r="G111" s="302"/>
    </row>
    <row r="112" spans="2:7" ht="13.5" customHeight="1" hidden="1">
      <c r="B112" s="287" t="s">
        <v>145</v>
      </c>
      <c r="C112" s="288"/>
      <c r="D112" s="288"/>
      <c r="E112" s="303"/>
      <c r="F112" s="303"/>
      <c r="G112" s="304"/>
    </row>
    <row r="113" spans="2:7" ht="13.5" customHeight="1" hidden="1">
      <c r="B113" s="287" t="s">
        <v>146</v>
      </c>
      <c r="C113" s="288"/>
      <c r="D113" s="288"/>
      <c r="E113" s="303"/>
      <c r="F113" s="303"/>
      <c r="G113" s="304"/>
    </row>
    <row r="114" spans="2:7" ht="13.5" customHeight="1" hidden="1">
      <c r="B114" s="287" t="s">
        <v>147</v>
      </c>
      <c r="C114" s="288"/>
      <c r="D114" s="288"/>
      <c r="E114" s="303"/>
      <c r="F114" s="303"/>
      <c r="G114" s="304"/>
    </row>
    <row r="115" spans="2:7" ht="13.5" customHeight="1" hidden="1">
      <c r="B115" s="287" t="s">
        <v>148</v>
      </c>
      <c r="C115" s="288"/>
      <c r="D115" s="288"/>
      <c r="E115" s="301"/>
      <c r="F115" s="301"/>
      <c r="G115" s="302"/>
    </row>
    <row r="116" spans="2:7" ht="13.5" customHeight="1" hidden="1">
      <c r="B116" s="287" t="s">
        <v>149</v>
      </c>
      <c r="C116" s="288"/>
      <c r="D116" s="288"/>
      <c r="E116" s="301"/>
      <c r="F116" s="301"/>
      <c r="G116" s="302"/>
    </row>
    <row r="117" spans="2:7" ht="13.5" customHeight="1" hidden="1">
      <c r="B117" s="287" t="s">
        <v>150</v>
      </c>
      <c r="C117" s="288"/>
      <c r="D117" s="288"/>
      <c r="E117" s="303"/>
      <c r="F117" s="303"/>
      <c r="G117" s="304"/>
    </row>
    <row r="118" spans="2:7" ht="15" hidden="1" thickBot="1">
      <c r="B118" s="299" t="s">
        <v>151</v>
      </c>
      <c r="C118" s="300"/>
      <c r="D118" s="300"/>
      <c r="E118" s="296"/>
      <c r="F118" s="296"/>
      <c r="G118" s="297"/>
    </row>
    <row r="119" spans="2:7" ht="3.75" customHeight="1" hidden="1" thickTop="1">
      <c r="B119" s="298"/>
      <c r="C119" s="298"/>
      <c r="D119" s="298"/>
      <c r="E119" s="298"/>
      <c r="F119" s="298"/>
      <c r="G119" s="298"/>
    </row>
  </sheetData>
  <sheetProtection/>
  <mergeCells count="129">
    <mergeCell ref="E116:G116"/>
    <mergeCell ref="E117:G117"/>
    <mergeCell ref="E109:G109"/>
    <mergeCell ref="E110:G110"/>
    <mergeCell ref="E111:G111"/>
    <mergeCell ref="E112:G112"/>
    <mergeCell ref="E113:G113"/>
    <mergeCell ref="E114:G114"/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B112:D112"/>
    <mergeCell ref="F63:F64"/>
    <mergeCell ref="G63:G64"/>
    <mergeCell ref="A94:I94"/>
    <mergeCell ref="C62:C64"/>
    <mergeCell ref="D62:D64"/>
    <mergeCell ref="E62:I62"/>
    <mergeCell ref="B109:D109"/>
    <mergeCell ref="H80:I80"/>
    <mergeCell ref="B79:I79"/>
    <mergeCell ref="H96:I96"/>
    <mergeCell ref="B108:D108"/>
    <mergeCell ref="B110:D110"/>
    <mergeCell ref="B111:D111"/>
    <mergeCell ref="E108:G108"/>
    <mergeCell ref="E107:G107"/>
    <mergeCell ref="B98:D98"/>
    <mergeCell ref="B96:D96"/>
    <mergeCell ref="B97:D97"/>
    <mergeCell ref="E95:G96"/>
    <mergeCell ref="A78:N78"/>
    <mergeCell ref="A62:A64"/>
    <mergeCell ref="B62:B64"/>
    <mergeCell ref="H63:H64"/>
    <mergeCell ref="A45:A47"/>
    <mergeCell ref="D45:D47"/>
    <mergeCell ref="E45:I45"/>
    <mergeCell ref="E46:E47"/>
    <mergeCell ref="F97:G97"/>
    <mergeCell ref="G101:I101"/>
    <mergeCell ref="B107:D107"/>
    <mergeCell ref="H97:I97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H85:I85"/>
    <mergeCell ref="F104:G104"/>
    <mergeCell ref="H104:I104"/>
    <mergeCell ref="H102:I102"/>
    <mergeCell ref="E102:F102"/>
    <mergeCell ref="H103:I103"/>
    <mergeCell ref="H86:I86"/>
    <mergeCell ref="H87:I87"/>
    <mergeCell ref="H88:I88"/>
    <mergeCell ref="H90:I90"/>
    <mergeCell ref="A81:A84"/>
    <mergeCell ref="B81:B84"/>
    <mergeCell ref="C81:C84"/>
    <mergeCell ref="D81:I81"/>
    <mergeCell ref="D82:D84"/>
    <mergeCell ref="E82:E84"/>
    <mergeCell ref="F82:F84"/>
    <mergeCell ref="H46:H47"/>
    <mergeCell ref="I46:I47"/>
    <mergeCell ref="G82:G84"/>
    <mergeCell ref="H82:I84"/>
    <mergeCell ref="N46:N47"/>
    <mergeCell ref="N24:N25"/>
    <mergeCell ref="B44:I44"/>
    <mergeCell ref="E63:E64"/>
    <mergeCell ref="I63:I64"/>
    <mergeCell ref="N63:N64"/>
    <mergeCell ref="A23:A25"/>
    <mergeCell ref="B23:B25"/>
    <mergeCell ref="C23:C25"/>
    <mergeCell ref="D23:D25"/>
    <mergeCell ref="F46:F47"/>
    <mergeCell ref="G46:G47"/>
    <mergeCell ref="B45:B47"/>
    <mergeCell ref="C45:C47"/>
    <mergeCell ref="A43:N43"/>
    <mergeCell ref="E23:I23"/>
    <mergeCell ref="E24:E25"/>
    <mergeCell ref="F24:F25"/>
    <mergeCell ref="G15:G16"/>
    <mergeCell ref="H15:H16"/>
    <mergeCell ref="G24:G25"/>
    <mergeCell ref="H24:H25"/>
    <mergeCell ref="I24:I25"/>
    <mergeCell ref="B22:I22"/>
    <mergeCell ref="A21:N21"/>
    <mergeCell ref="E15:E16"/>
    <mergeCell ref="A3:H3"/>
    <mergeCell ref="B6:H6"/>
    <mergeCell ref="B14:B16"/>
    <mergeCell ref="C14:C16"/>
    <mergeCell ref="D14:D16"/>
    <mergeCell ref="E14:I14"/>
    <mergeCell ref="I15:I16"/>
    <mergeCell ref="E4:F4"/>
    <mergeCell ref="G4:H4"/>
    <mergeCell ref="B10:H10"/>
    <mergeCell ref="B13:H13"/>
    <mergeCell ref="B7:H7"/>
    <mergeCell ref="B8:H9"/>
    <mergeCell ref="H91:I91"/>
    <mergeCell ref="H93:I93"/>
    <mergeCell ref="H92:I92"/>
    <mergeCell ref="N15:N16"/>
    <mergeCell ref="A1:H1"/>
    <mergeCell ref="A2:H2"/>
    <mergeCell ref="B5:H5"/>
    <mergeCell ref="A14:A16"/>
    <mergeCell ref="F15:F16"/>
    <mergeCell ref="B4:D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2019-03-25T06:44:21Z</dcterms:modified>
  <cp:category/>
  <cp:version/>
  <cp:contentType/>
  <cp:contentStatus/>
</cp:coreProperties>
</file>